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1\CUENTA PUBLICA\3. Tercer Trimestre\6. LDF\"/>
    </mc:Choice>
  </mc:AlternateContent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4" i="1" l="1"/>
  <c r="H14" i="1" s="1"/>
  <c r="H34" i="1"/>
  <c r="H33" i="1"/>
  <c r="H32" i="1"/>
  <c r="G31" i="1"/>
  <c r="F31" i="1"/>
  <c r="E31" i="1"/>
  <c r="D31" i="1"/>
  <c r="C31" i="1"/>
  <c r="H30" i="1"/>
  <c r="H29" i="1"/>
  <c r="H28" i="1"/>
  <c r="H27" i="1" s="1"/>
  <c r="G27" i="1"/>
  <c r="F27" i="1"/>
  <c r="E27" i="1"/>
  <c r="E24" i="1" s="1"/>
  <c r="D27" i="1"/>
  <c r="C27" i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D15" i="1"/>
  <c r="C15" i="1"/>
  <c r="H13" i="1"/>
  <c r="D12" i="1"/>
  <c r="C12" i="1"/>
  <c r="F24" i="1" l="1"/>
  <c r="F36" i="1" s="1"/>
  <c r="D24" i="1"/>
  <c r="H31" i="1"/>
  <c r="H15" i="1"/>
  <c r="H24" i="1"/>
  <c r="G24" i="1"/>
  <c r="G36" i="1" s="1"/>
  <c r="H19" i="1"/>
  <c r="H12" i="1" s="1"/>
  <c r="E12" i="1"/>
  <c r="E36" i="1" s="1"/>
  <c r="C24" i="1"/>
  <c r="C36" i="1" s="1"/>
  <c r="D36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<sst xmlns="http://schemas.openxmlformats.org/spreadsheetml/2006/main" count="37" uniqueCount="27">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</sst>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6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Fill="1" applyBorder="1" applyAlignment="1">
      <alignment horizontal="left" vertical="center" indent="9"/>
    </xf>
    <xf numFmtId="0" fontId="13" fillId="0" borderId="6" xfId="0" applyFont="1" applyFill="1" applyBorder="1" applyAlignment="1">
      <alignment horizontal="left" vertical="center" wrapText="1" indent="6"/>
    </xf>
    <xf numFmtId="0" fontId="14" fillId="0" borderId="6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19050</xdr:rowOff>
    </xdr:from>
    <xdr:to>
      <xdr:col>7</xdr:col>
      <xdr:colOff>1422179</xdr:colOff>
      <xdr:row>3</xdr:row>
      <xdr:rowOff>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19050"/>
          <a:ext cx="1403129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0" zoomScaleNormal="40" zoomScaleSheetLayoutView="40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23.710937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59649150</v>
      </c>
      <c r="D12" s="9">
        <f t="shared" ref="D12:G12" si="0">SUM(D13,D14,D15,D18,D19,D22)</f>
        <v>0</v>
      </c>
      <c r="E12" s="9">
        <f t="shared" si="0"/>
        <v>59649150</v>
      </c>
      <c r="F12" s="9">
        <f t="shared" si="0"/>
        <v>59643337.039999999</v>
      </c>
      <c r="G12" s="9">
        <f t="shared" si="0"/>
        <v>59597691.469999999</v>
      </c>
      <c r="H12" s="9">
        <f>SUM(H13,H14,H15,H18,H19,H22)</f>
        <v>5812.9600000008941</v>
      </c>
    </row>
    <row r="13" spans="1:8" s="7" customFormat="1" ht="32.25" x14ac:dyDescent="0.35"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>E13-F13</f>
        <v>0</v>
      </c>
    </row>
    <row r="14" spans="1:8" s="7" customFormat="1" ht="32.25" x14ac:dyDescent="0.35">
      <c r="B14" s="10" t="s">
        <v>15</v>
      </c>
      <c r="C14" s="11">
        <v>59649150</v>
      </c>
      <c r="D14" s="11">
        <v>0</v>
      </c>
      <c r="E14" s="11">
        <f>+C14+D14</f>
        <v>59649150</v>
      </c>
      <c r="F14" s="11">
        <v>59643337.039999999</v>
      </c>
      <c r="G14" s="11">
        <v>59597691.469999999</v>
      </c>
      <c r="H14" s="11">
        <f>E14-F14</f>
        <v>5812.9600000008941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4135825</v>
      </c>
      <c r="D24" s="9">
        <f t="shared" ref="D24:G24" si="4">SUM(D25,D26,D27,D30,D31,D34)</f>
        <v>0</v>
      </c>
      <c r="E24" s="9">
        <f t="shared" si="4"/>
        <v>4135825</v>
      </c>
      <c r="F24" s="9">
        <f t="shared" si="4"/>
        <v>4134752.27</v>
      </c>
      <c r="G24" s="9">
        <f t="shared" si="4"/>
        <v>3789269.58</v>
      </c>
      <c r="H24" s="9">
        <f>SUM(H25,H26,H27,H30,H31,H34)</f>
        <v>1072.7299999999814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4135825</v>
      </c>
      <c r="D26" s="11">
        <v>0</v>
      </c>
      <c r="E26" s="11">
        <v>4135825</v>
      </c>
      <c r="F26" s="11">
        <v>4134752.27</v>
      </c>
      <c r="G26" s="11">
        <v>3789269.58</v>
      </c>
      <c r="H26" s="11">
        <f>E26-F26</f>
        <v>1072.7299999999814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63784975</v>
      </c>
      <c r="D36" s="9">
        <f t="shared" ref="D36:H36" si="9">D24+D12</f>
        <v>0</v>
      </c>
      <c r="E36" s="9">
        <f t="shared" si="9"/>
        <v>63784975</v>
      </c>
      <c r="F36" s="9">
        <f t="shared" si="9"/>
        <v>63778089.310000002</v>
      </c>
      <c r="G36" s="9">
        <f t="shared" si="9"/>
        <v>63386961.049999997</v>
      </c>
      <c r="H36" s="9">
        <f t="shared" si="9"/>
        <v>6885.6900000008754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2021-10-19T16:22:59Z</cp:lastPrinted>
  <dcterms:created xsi:type="dcterms:W3CDTF">2020-04-10T20:12:55Z</dcterms:created>
  <dcterms:modified xsi:type="dcterms:W3CDTF">2021-10-19T16:23:05Z</dcterms:modified>
</cp:coreProperties>
</file>